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JH\Shared\ES\Data Dissemination Warehouse\Population &amp; Demography_NEW\Population Estimates\Sub-Provincial Geographies\"/>
    </mc:Choice>
  </mc:AlternateContent>
  <bookViews>
    <workbookView xWindow="480" yWindow="435" windowWidth="20835" windowHeight="9240"/>
  </bookViews>
  <sheets>
    <sheet name="Population" sheetId="1" r:id="rId1"/>
    <sheet name="Percent Change" sheetId="2" r:id="rId2"/>
  </sheets>
  <definedNames>
    <definedName name="_xlnm.Print_Area" localSheetId="1">'Percent Change'!$A$1:$O$28</definedName>
    <definedName name="_xlnm.Print_Area" localSheetId="0">Population!$A$1:$T$29</definedName>
  </definedNames>
  <calcPr calcId="162913"/>
</workbook>
</file>

<file path=xl/calcChain.xml><?xml version="1.0" encoding="utf-8"?>
<calcChain xmlns="http://schemas.openxmlformats.org/spreadsheetml/2006/main">
  <c r="T9" i="1" l="1"/>
  <c r="R6" i="2"/>
  <c r="S6" i="2"/>
  <c r="R7" i="2"/>
  <c r="S7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S9" i="1"/>
  <c r="Q7" i="2" l="1"/>
  <c r="Q9" i="2"/>
  <c r="Q10" i="2"/>
  <c r="Q11" i="2"/>
  <c r="Q12" i="2"/>
  <c r="Q13" i="2"/>
  <c r="Q14" i="2"/>
  <c r="Q15" i="2"/>
  <c r="Q16" i="2"/>
  <c r="Q17" i="2"/>
  <c r="Q18" i="2"/>
  <c r="Q19" i="2"/>
  <c r="Q6" i="2"/>
  <c r="R9" i="1" l="1"/>
  <c r="R8" i="2" l="1"/>
  <c r="P7" i="2"/>
  <c r="P9" i="2"/>
  <c r="P10" i="2"/>
  <c r="P11" i="2"/>
  <c r="P12" i="2"/>
  <c r="P13" i="2"/>
  <c r="P14" i="2"/>
  <c r="P15" i="2"/>
  <c r="P16" i="2"/>
  <c r="P17" i="2"/>
  <c r="P18" i="2"/>
  <c r="P19" i="2"/>
  <c r="P6" i="2"/>
  <c r="Q9" i="1" l="1"/>
  <c r="Q8" i="2" l="1"/>
  <c r="D6" i="2"/>
  <c r="D7" i="2"/>
  <c r="D9" i="2"/>
  <c r="D10" i="2"/>
  <c r="D11" i="2"/>
  <c r="D12" i="2"/>
  <c r="D13" i="2"/>
  <c r="D14" i="2"/>
  <c r="D15" i="2"/>
  <c r="D16" i="2"/>
  <c r="D17" i="2"/>
  <c r="D18" i="2"/>
  <c r="D19" i="2"/>
  <c r="F6" i="2"/>
  <c r="G6" i="2"/>
  <c r="H6" i="2"/>
  <c r="I6" i="2"/>
  <c r="J6" i="2"/>
  <c r="K6" i="2"/>
  <c r="L6" i="2"/>
  <c r="M6" i="2"/>
  <c r="N6" i="2"/>
  <c r="O6" i="2"/>
  <c r="F7" i="2"/>
  <c r="G7" i="2"/>
  <c r="H7" i="2"/>
  <c r="I7" i="2"/>
  <c r="J7" i="2"/>
  <c r="K7" i="2"/>
  <c r="L7" i="2"/>
  <c r="M7" i="2"/>
  <c r="N7" i="2"/>
  <c r="O7" i="2"/>
  <c r="F9" i="2"/>
  <c r="G9" i="2"/>
  <c r="H9" i="2"/>
  <c r="I9" i="2"/>
  <c r="J9" i="2"/>
  <c r="K9" i="2"/>
  <c r="L9" i="2"/>
  <c r="M9" i="2"/>
  <c r="N9" i="2"/>
  <c r="O9" i="2"/>
  <c r="F10" i="2"/>
  <c r="G10" i="2"/>
  <c r="H10" i="2"/>
  <c r="I10" i="2"/>
  <c r="J10" i="2"/>
  <c r="K10" i="2"/>
  <c r="L10" i="2"/>
  <c r="M10" i="2"/>
  <c r="N10" i="2"/>
  <c r="O10" i="2"/>
  <c r="F11" i="2"/>
  <c r="G11" i="2"/>
  <c r="H11" i="2"/>
  <c r="I11" i="2"/>
  <c r="J11" i="2"/>
  <c r="K11" i="2"/>
  <c r="L11" i="2"/>
  <c r="M11" i="2"/>
  <c r="N11" i="2"/>
  <c r="O11" i="2"/>
  <c r="F12" i="2"/>
  <c r="G12" i="2"/>
  <c r="H12" i="2"/>
  <c r="I12" i="2"/>
  <c r="J12" i="2"/>
  <c r="K12" i="2"/>
  <c r="L12" i="2"/>
  <c r="M12" i="2"/>
  <c r="N12" i="2"/>
  <c r="O12" i="2"/>
  <c r="F13" i="2"/>
  <c r="G13" i="2"/>
  <c r="H13" i="2"/>
  <c r="I13" i="2"/>
  <c r="J13" i="2"/>
  <c r="K13" i="2"/>
  <c r="L13" i="2"/>
  <c r="M13" i="2"/>
  <c r="N13" i="2"/>
  <c r="O13" i="2"/>
  <c r="F14" i="2"/>
  <c r="G14" i="2"/>
  <c r="H14" i="2"/>
  <c r="I14" i="2"/>
  <c r="J14" i="2"/>
  <c r="K14" i="2"/>
  <c r="L14" i="2"/>
  <c r="M14" i="2"/>
  <c r="N14" i="2"/>
  <c r="O14" i="2"/>
  <c r="F15" i="2"/>
  <c r="G15" i="2"/>
  <c r="H15" i="2"/>
  <c r="I15" i="2"/>
  <c r="J15" i="2"/>
  <c r="K15" i="2"/>
  <c r="L15" i="2"/>
  <c r="M15" i="2"/>
  <c r="N15" i="2"/>
  <c r="O15" i="2"/>
  <c r="F16" i="2"/>
  <c r="G16" i="2"/>
  <c r="H16" i="2"/>
  <c r="I16" i="2"/>
  <c r="J16" i="2"/>
  <c r="K16" i="2"/>
  <c r="L16" i="2"/>
  <c r="M16" i="2"/>
  <c r="N16" i="2"/>
  <c r="O16" i="2"/>
  <c r="F17" i="2"/>
  <c r="G17" i="2"/>
  <c r="H17" i="2"/>
  <c r="I17" i="2"/>
  <c r="J17" i="2"/>
  <c r="K17" i="2"/>
  <c r="L17" i="2"/>
  <c r="M17" i="2"/>
  <c r="N17" i="2"/>
  <c r="O17" i="2"/>
  <c r="F18" i="2"/>
  <c r="G18" i="2"/>
  <c r="H18" i="2"/>
  <c r="I18" i="2"/>
  <c r="J18" i="2"/>
  <c r="K18" i="2"/>
  <c r="L18" i="2"/>
  <c r="M18" i="2"/>
  <c r="N18" i="2"/>
  <c r="O18" i="2"/>
  <c r="F19" i="2"/>
  <c r="G19" i="2"/>
  <c r="H19" i="2"/>
  <c r="I19" i="2"/>
  <c r="J19" i="2"/>
  <c r="K19" i="2"/>
  <c r="L19" i="2"/>
  <c r="M19" i="2"/>
  <c r="N19" i="2"/>
  <c r="O19" i="2"/>
  <c r="P9" i="1" l="1"/>
  <c r="E19" i="2"/>
  <c r="E6" i="2"/>
  <c r="E7" i="2"/>
  <c r="E9" i="2"/>
  <c r="E10" i="2"/>
  <c r="E11" i="2"/>
  <c r="E12" i="2"/>
  <c r="E13" i="2"/>
  <c r="E14" i="2"/>
  <c r="E15" i="2"/>
  <c r="E16" i="2"/>
  <c r="E17" i="2"/>
  <c r="E18" i="2"/>
  <c r="P8" i="2" l="1"/>
  <c r="A28" i="2"/>
  <c r="O9" i="1" l="1"/>
  <c r="N9" i="1"/>
  <c r="M9" i="1"/>
  <c r="L9" i="1"/>
  <c r="K9" i="1"/>
  <c r="J9" i="1"/>
  <c r="I9" i="1"/>
  <c r="H9" i="1"/>
  <c r="G9" i="1"/>
  <c r="F9" i="1"/>
  <c r="E9" i="1"/>
  <c r="D9" i="1"/>
  <c r="K8" i="2" l="1"/>
  <c r="I8" i="2"/>
  <c r="D8" i="2"/>
  <c r="J8" i="2"/>
  <c r="F8" i="2"/>
  <c r="L8" i="2"/>
  <c r="G8" i="2"/>
  <c r="M8" i="2"/>
  <c r="H8" i="2"/>
  <c r="N8" i="2"/>
  <c r="O8" i="2"/>
  <c r="E8" i="2"/>
</calcChain>
</file>

<file path=xl/sharedStrings.xml><?xml version="1.0" encoding="utf-8"?>
<sst xmlns="http://schemas.openxmlformats.org/spreadsheetml/2006/main" count="106" uniqueCount="56">
  <si>
    <t>Code</t>
  </si>
  <si>
    <t>Division</t>
  </si>
  <si>
    <t>Area Name</t>
  </si>
  <si>
    <t>ID</t>
  </si>
  <si>
    <t>PD</t>
  </si>
  <si>
    <t>PR</t>
  </si>
  <si>
    <t>PP</t>
  </si>
  <si>
    <t>Division No.  1</t>
  </si>
  <si>
    <t>Avalon Peninsula</t>
  </si>
  <si>
    <t xml:space="preserve">     St. John's Census Metropolitan Area (CMA)</t>
  </si>
  <si>
    <t xml:space="preserve">      NON-CMA</t>
  </si>
  <si>
    <t>Division No.  2</t>
  </si>
  <si>
    <t>Burin Peninsula</t>
  </si>
  <si>
    <t>Division No.  3</t>
  </si>
  <si>
    <t>South Coast</t>
  </si>
  <si>
    <t>Division No.  4</t>
  </si>
  <si>
    <t>St. George's</t>
  </si>
  <si>
    <t>Division No.  5</t>
  </si>
  <si>
    <t>Humber District</t>
  </si>
  <si>
    <t>Division No.  6</t>
  </si>
  <si>
    <t>Central Newfoundland</t>
  </si>
  <si>
    <t>Division No.  7</t>
  </si>
  <si>
    <t>Bonavista/Trinity</t>
  </si>
  <si>
    <t>Division No.  8</t>
  </si>
  <si>
    <t>Notre Dame Bay</t>
  </si>
  <si>
    <t>Division No.  9</t>
  </si>
  <si>
    <t>Northern Peninsula</t>
  </si>
  <si>
    <t>Division No.  10</t>
  </si>
  <si>
    <t>Labrador</t>
  </si>
  <si>
    <t>Division No.  11</t>
  </si>
  <si>
    <t>Labrador Nunatsiavut</t>
  </si>
  <si>
    <t>PROVINCE OF NEWFOUNDLAND AND LABRADOR</t>
  </si>
  <si>
    <t>Notes:</t>
  </si>
  <si>
    <t>ID    -   Final intercensal estimates</t>
  </si>
  <si>
    <t>PD  -   Final postcensal estimates</t>
  </si>
  <si>
    <t>PR  -   Updated postcensal estimates</t>
  </si>
  <si>
    <t>PP  -   Preliminary postcensal estimates</t>
  </si>
  <si>
    <t>Source: Statistics Canada, Demography Division</t>
  </si>
  <si>
    <t>DIVISION NO.  1</t>
  </si>
  <si>
    <t xml:space="preserve">          NON-CMA</t>
  </si>
  <si>
    <t>DIVISION NO.  2</t>
  </si>
  <si>
    <t>DIVISION NO.  3</t>
  </si>
  <si>
    <t>DIVISION NO.  4</t>
  </si>
  <si>
    <t>DIVISION NO.  5</t>
  </si>
  <si>
    <t>DIVISION NO.  6</t>
  </si>
  <si>
    <t>DIVISION NO.  7</t>
  </si>
  <si>
    <t>DIVISION NO.  8</t>
  </si>
  <si>
    <t>DIVISION NO.  9</t>
  </si>
  <si>
    <t>DIVISION NO.  10</t>
  </si>
  <si>
    <t>CD</t>
  </si>
  <si>
    <t>CMA</t>
  </si>
  <si>
    <t>Table: 17-10-0139-01</t>
  </si>
  <si>
    <t>Table: 17-10-0135-01</t>
  </si>
  <si>
    <t>Source: Statistics Canada, Tables 17-10-0135-01 and 17-10-0139-01</t>
  </si>
  <si>
    <t>Population Percent Change, July 1, 2007 to 2022, Census Divisions and St. John's Census Metropolitan Area (CMA), Newfoundland and Labrador</t>
  </si>
  <si>
    <t>Population Estimates, July 1, 2006 to 2022, Census Divisions and St. John's Census Metropolitan Area (CMA), Newfoundland and Labrador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</si>
</sst>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"/>
    <numFmt numFmtId="165" formatCode="00"/>
    <numFmt numFmtId="166" formatCode="mmmm\ d\,\ yyyy"/>
    <numFmt numFmtId="167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4" fillId="0" borderId="0" xfId="0" applyFont="1" applyFill="1"/>
    <xf numFmtId="164" fontId="5" fillId="0" borderId="0" xfId="0" applyNumberFormat="1" applyFont="1" applyFill="1"/>
    <xf numFmtId="0" fontId="5" fillId="0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/>
    <xf numFmtId="3" fontId="4" fillId="0" borderId="0" xfId="1" applyNumberFormat="1" applyFont="1" applyFill="1"/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3" fontId="5" fillId="0" borderId="0" xfId="1" applyNumberFormat="1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0" fontId="4" fillId="0" borderId="3" xfId="0" applyFont="1" applyFill="1" applyBorder="1"/>
    <xf numFmtId="0" fontId="7" fillId="0" borderId="0" xfId="0" applyFont="1"/>
    <xf numFmtId="164" fontId="5" fillId="0" borderId="0" xfId="0" applyNumberFormat="1" applyFont="1"/>
    <xf numFmtId="0" fontId="5" fillId="0" borderId="0" xfId="0" applyFont="1"/>
    <xf numFmtId="0" fontId="4" fillId="0" borderId="0" xfId="0" applyFont="1"/>
    <xf numFmtId="164" fontId="5" fillId="0" borderId="0" xfId="0" applyNumberFormat="1" applyFont="1" applyAlignment="1"/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0" xfId="1" applyNumberFormat="1" applyFont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165" fontId="5" fillId="0" borderId="0" xfId="0" applyNumberFormat="1" applyFont="1" applyAlignment="1">
      <alignment horizontal="center"/>
    </xf>
    <xf numFmtId="167" fontId="5" fillId="0" borderId="0" xfId="1" applyNumberFormat="1" applyFont="1"/>
    <xf numFmtId="0" fontId="4" fillId="0" borderId="3" xfId="0" applyFont="1" applyBorder="1"/>
    <xf numFmtId="0" fontId="5" fillId="2" borderId="3" xfId="0" applyFont="1" applyFill="1" applyBorder="1" applyAlignment="1">
      <alignment horizontal="center"/>
    </xf>
    <xf numFmtId="0" fontId="8" fillId="3" borderId="0" xfId="0" applyFont="1" applyFill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3" fontId="0" fillId="0" borderId="0" xfId="0" applyNumberForma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3" fontId="1" fillId="0" borderId="0" xfId="2" applyNumberForma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166" fontId="4" fillId="0" borderId="0" xfId="0" quotePrefix="1" applyNumberFormat="1" applyFont="1" applyFill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164" fontId="5" fillId="2" borderId="5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6" fontId="4" fillId="0" borderId="0" xfId="0" quotePrefix="1" applyNumberFormat="1" applyFont="1" applyAlignment="1">
      <alignment horizontal="left"/>
    </xf>
  </cellXfs>
  <cellStyles count="5">
    <cellStyle name="Normal" xfId="0" builtinId="0"/>
    <cellStyle name="Normal 2" xfId="3"/>
    <cellStyle name="Normal 3" xfId="4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zoomScaleNormal="100" workbookViewId="0">
      <selection activeCell="A2" sqref="A2"/>
    </sheetView>
  </sheetViews>
  <sheetFormatPr defaultColWidth="9.140625" defaultRowHeight="12" x14ac:dyDescent="0.2"/>
  <cols>
    <col min="1" max="1" width="5.42578125" style="1" customWidth="1"/>
    <col min="2" max="2" width="13" style="1" customWidth="1"/>
    <col min="3" max="3" width="19.85546875" style="1" customWidth="1"/>
    <col min="4" max="20" width="7.7109375" style="1" customWidth="1"/>
    <col min="21" max="16384" width="9.140625" style="1"/>
  </cols>
  <sheetData>
    <row r="1" spans="1:20" ht="21" customHeight="1" x14ac:dyDescent="0.2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0" ht="18.95" customHeight="1" x14ac:dyDescent="0.2">
      <c r="A2" s="2"/>
      <c r="B2" s="3"/>
      <c r="C2" s="3"/>
    </row>
    <row r="3" spans="1:20" x14ac:dyDescent="0.2">
      <c r="A3" s="2"/>
      <c r="B3" s="3"/>
      <c r="C3" s="3"/>
    </row>
    <row r="4" spans="1:20" ht="14.25" customHeight="1" x14ac:dyDescent="0.2">
      <c r="A4" s="53" t="s">
        <v>0</v>
      </c>
      <c r="B4" s="53" t="s">
        <v>1</v>
      </c>
      <c r="C4" s="55" t="s">
        <v>2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  <c r="J4" s="4">
        <v>2012</v>
      </c>
      <c r="K4" s="4">
        <v>2013</v>
      </c>
      <c r="L4" s="4">
        <v>2014</v>
      </c>
      <c r="M4" s="4">
        <v>2015</v>
      </c>
      <c r="N4" s="4">
        <v>2016</v>
      </c>
      <c r="O4" s="4">
        <v>2017</v>
      </c>
      <c r="P4" s="37">
        <v>2018</v>
      </c>
      <c r="Q4" s="40">
        <v>2019</v>
      </c>
      <c r="R4" s="45">
        <v>2020</v>
      </c>
      <c r="S4" s="49">
        <v>2021</v>
      </c>
      <c r="T4" s="5">
        <v>2022</v>
      </c>
    </row>
    <row r="5" spans="1:20" x14ac:dyDescent="0.2">
      <c r="A5" s="54"/>
      <c r="B5" s="54"/>
      <c r="C5" s="56"/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35" t="s">
        <v>3</v>
      </c>
      <c r="K5" s="35" t="s">
        <v>3</v>
      </c>
      <c r="L5" s="35" t="s">
        <v>3</v>
      </c>
      <c r="M5" s="35" t="s">
        <v>3</v>
      </c>
      <c r="N5" s="35" t="s">
        <v>4</v>
      </c>
      <c r="O5" s="41" t="s">
        <v>4</v>
      </c>
      <c r="P5" s="41" t="s">
        <v>4</v>
      </c>
      <c r="Q5" s="46" t="s">
        <v>4</v>
      </c>
      <c r="R5" s="46" t="s">
        <v>4</v>
      </c>
      <c r="S5" s="50" t="s">
        <v>5</v>
      </c>
      <c r="T5" s="7" t="s">
        <v>6</v>
      </c>
    </row>
    <row r="6" spans="1:20" ht="21" customHeight="1" x14ac:dyDescent="0.2">
      <c r="A6" s="8"/>
      <c r="B6" s="9"/>
      <c r="C6" s="9"/>
    </row>
    <row r="7" spans="1:20" x14ac:dyDescent="0.2">
      <c r="A7" s="10">
        <v>1</v>
      </c>
      <c r="B7" s="11" t="s">
        <v>7</v>
      </c>
      <c r="C7" s="11" t="s">
        <v>8</v>
      </c>
      <c r="D7" s="12">
        <v>251650</v>
      </c>
      <c r="E7" s="12">
        <v>253064</v>
      </c>
      <c r="F7" s="13">
        <v>256159</v>
      </c>
      <c r="G7" s="13">
        <v>260597</v>
      </c>
      <c r="H7" s="12">
        <v>265465</v>
      </c>
      <c r="I7" s="12">
        <v>268773</v>
      </c>
      <c r="J7" s="12">
        <v>270476</v>
      </c>
      <c r="K7" s="12">
        <v>271944</v>
      </c>
      <c r="L7" s="13">
        <v>273771</v>
      </c>
      <c r="M7" s="13">
        <v>274689</v>
      </c>
      <c r="N7" s="13">
        <v>276388</v>
      </c>
      <c r="O7" s="13">
        <v>276974</v>
      </c>
      <c r="P7" s="12">
        <v>276607</v>
      </c>
      <c r="Q7" s="12">
        <v>276649</v>
      </c>
      <c r="R7" s="12">
        <v>276666</v>
      </c>
      <c r="S7" s="12">
        <v>276618</v>
      </c>
      <c r="T7" s="12">
        <v>281422</v>
      </c>
    </row>
    <row r="8" spans="1:20" s="3" customFormat="1" ht="16.5" customHeight="1" x14ac:dyDescent="0.2">
      <c r="A8" s="14">
        <v>1</v>
      </c>
      <c r="B8" s="57" t="s">
        <v>9</v>
      </c>
      <c r="C8" s="57"/>
      <c r="D8" s="15">
        <v>183847</v>
      </c>
      <c r="E8" s="15">
        <v>186173</v>
      </c>
      <c r="F8" s="16">
        <v>189575</v>
      </c>
      <c r="G8" s="16">
        <v>193867</v>
      </c>
      <c r="H8" s="15">
        <v>198553</v>
      </c>
      <c r="I8" s="15">
        <v>202376</v>
      </c>
      <c r="J8" s="15">
        <v>204537</v>
      </c>
      <c r="K8" s="15">
        <v>206257</v>
      </c>
      <c r="L8" s="16">
        <v>208228</v>
      </c>
      <c r="M8" s="16">
        <v>209191</v>
      </c>
      <c r="N8" s="16">
        <v>211003</v>
      </c>
      <c r="O8" s="16">
        <v>212144</v>
      </c>
      <c r="P8" s="15">
        <v>212344</v>
      </c>
      <c r="Q8" s="15">
        <v>213113</v>
      </c>
      <c r="R8" s="15">
        <v>213919</v>
      </c>
      <c r="S8" s="15">
        <v>214267</v>
      </c>
      <c r="T8" s="15">
        <v>219119</v>
      </c>
    </row>
    <row r="9" spans="1:20" ht="16.5" customHeight="1" x14ac:dyDescent="0.2">
      <c r="A9" s="17"/>
      <c r="B9" s="18" t="s">
        <v>10</v>
      </c>
      <c r="C9" s="11"/>
      <c r="D9" s="12">
        <f t="shared" ref="D9:O9" si="0">+D7-D8</f>
        <v>67803</v>
      </c>
      <c r="E9" s="12">
        <f t="shared" si="0"/>
        <v>66891</v>
      </c>
      <c r="F9" s="12">
        <f t="shared" si="0"/>
        <v>66584</v>
      </c>
      <c r="G9" s="12">
        <f t="shared" si="0"/>
        <v>66730</v>
      </c>
      <c r="H9" s="12">
        <f t="shared" si="0"/>
        <v>66912</v>
      </c>
      <c r="I9" s="12">
        <f t="shared" si="0"/>
        <v>66397</v>
      </c>
      <c r="J9" s="12">
        <f t="shared" si="0"/>
        <v>65939</v>
      </c>
      <c r="K9" s="12">
        <f t="shared" si="0"/>
        <v>65687</v>
      </c>
      <c r="L9" s="12">
        <f t="shared" si="0"/>
        <v>65543</v>
      </c>
      <c r="M9" s="12">
        <f t="shared" si="0"/>
        <v>65498</v>
      </c>
      <c r="N9" s="12">
        <f t="shared" si="0"/>
        <v>65385</v>
      </c>
      <c r="O9" s="12">
        <f t="shared" si="0"/>
        <v>64830</v>
      </c>
      <c r="P9" s="12">
        <f>+P7-P8</f>
        <v>64263</v>
      </c>
      <c r="Q9" s="12">
        <f>+Q7-Q8</f>
        <v>63536</v>
      </c>
      <c r="R9" s="12">
        <f>+R7-R8</f>
        <v>62747</v>
      </c>
      <c r="S9" s="12">
        <f>+S7-S8</f>
        <v>62351</v>
      </c>
      <c r="T9" s="12">
        <f>+T7-T8</f>
        <v>62303</v>
      </c>
    </row>
    <row r="10" spans="1:20" ht="17.25" customHeight="1" x14ac:dyDescent="0.2">
      <c r="A10" s="10">
        <v>2</v>
      </c>
      <c r="B10" s="11" t="s">
        <v>11</v>
      </c>
      <c r="C10" s="11" t="s">
        <v>12</v>
      </c>
      <c r="D10" s="12">
        <v>22416</v>
      </c>
      <c r="E10" s="12">
        <v>21917</v>
      </c>
      <c r="F10" s="13">
        <v>21777</v>
      </c>
      <c r="G10" s="13">
        <v>21972</v>
      </c>
      <c r="H10" s="12">
        <v>21915</v>
      </c>
      <c r="I10" s="12">
        <v>21641</v>
      </c>
      <c r="J10" s="12">
        <v>21470</v>
      </c>
      <c r="K10" s="12">
        <v>21217</v>
      </c>
      <c r="L10" s="13">
        <v>21037</v>
      </c>
      <c r="M10" s="13">
        <v>20807</v>
      </c>
      <c r="N10" s="13">
        <v>20657</v>
      </c>
      <c r="O10" s="13">
        <v>20332</v>
      </c>
      <c r="P10" s="12">
        <v>19976</v>
      </c>
      <c r="Q10" s="12">
        <v>19695</v>
      </c>
      <c r="R10" s="12">
        <v>19361</v>
      </c>
      <c r="S10" s="12">
        <v>19246</v>
      </c>
      <c r="T10" s="12">
        <v>19166</v>
      </c>
    </row>
    <row r="11" spans="1:20" ht="14.25" customHeight="1" x14ac:dyDescent="0.2">
      <c r="A11" s="10">
        <v>3</v>
      </c>
      <c r="B11" s="11" t="s">
        <v>13</v>
      </c>
      <c r="C11" s="18" t="s">
        <v>14</v>
      </c>
      <c r="D11" s="12">
        <v>17778</v>
      </c>
      <c r="E11" s="12">
        <v>17312</v>
      </c>
      <c r="F11" s="13">
        <v>17011</v>
      </c>
      <c r="G11" s="13">
        <v>16834</v>
      </c>
      <c r="H11" s="12">
        <v>16696</v>
      </c>
      <c r="I11" s="12">
        <v>16529</v>
      </c>
      <c r="J11" s="12">
        <v>16404</v>
      </c>
      <c r="K11" s="12">
        <v>16254</v>
      </c>
      <c r="L11" s="13">
        <v>16124</v>
      </c>
      <c r="M11" s="13">
        <v>15930</v>
      </c>
      <c r="N11" s="13">
        <v>15734</v>
      </c>
      <c r="O11" s="13">
        <v>15461</v>
      </c>
      <c r="P11" s="12">
        <v>15235</v>
      </c>
      <c r="Q11" s="12">
        <v>14990</v>
      </c>
      <c r="R11" s="12">
        <v>14728</v>
      </c>
      <c r="S11" s="12">
        <v>14570</v>
      </c>
      <c r="T11" s="12">
        <v>14453</v>
      </c>
    </row>
    <row r="12" spans="1:20" ht="14.25" customHeight="1" x14ac:dyDescent="0.2">
      <c r="A12" s="10">
        <v>4</v>
      </c>
      <c r="B12" s="11" t="s">
        <v>15</v>
      </c>
      <c r="C12" s="11" t="s">
        <v>16</v>
      </c>
      <c r="D12" s="12">
        <v>21279</v>
      </c>
      <c r="E12" s="12">
        <v>21048</v>
      </c>
      <c r="F12" s="13">
        <v>20962</v>
      </c>
      <c r="G12" s="13">
        <v>21064</v>
      </c>
      <c r="H12" s="12">
        <v>21197</v>
      </c>
      <c r="I12" s="12">
        <v>21154</v>
      </c>
      <c r="J12" s="12">
        <v>21086</v>
      </c>
      <c r="K12" s="12">
        <v>21022</v>
      </c>
      <c r="L12" s="13">
        <v>20907</v>
      </c>
      <c r="M12" s="13">
        <v>20769</v>
      </c>
      <c r="N12" s="13">
        <v>20714</v>
      </c>
      <c r="O12" s="13">
        <v>20571</v>
      </c>
      <c r="P12" s="12">
        <v>20233</v>
      </c>
      <c r="Q12" s="12">
        <v>20025</v>
      </c>
      <c r="R12" s="12">
        <v>19883</v>
      </c>
      <c r="S12" s="12">
        <v>19890</v>
      </c>
      <c r="T12" s="12">
        <v>20025</v>
      </c>
    </row>
    <row r="13" spans="1:20" ht="14.25" customHeight="1" x14ac:dyDescent="0.2">
      <c r="A13" s="10">
        <v>5</v>
      </c>
      <c r="B13" s="11" t="s">
        <v>17</v>
      </c>
      <c r="C13" s="11" t="s">
        <v>18</v>
      </c>
      <c r="D13" s="12">
        <v>41171</v>
      </c>
      <c r="E13" s="12">
        <v>41104</v>
      </c>
      <c r="F13" s="13">
        <v>41020</v>
      </c>
      <c r="G13" s="13">
        <v>41254</v>
      </c>
      <c r="H13" s="12">
        <v>41467</v>
      </c>
      <c r="I13" s="12">
        <v>41760</v>
      </c>
      <c r="J13" s="12">
        <v>41901</v>
      </c>
      <c r="K13" s="12">
        <v>42238</v>
      </c>
      <c r="L13" s="13">
        <v>42357</v>
      </c>
      <c r="M13" s="13">
        <v>42473</v>
      </c>
      <c r="N13" s="13">
        <v>42770</v>
      </c>
      <c r="O13" s="13">
        <v>42627</v>
      </c>
      <c r="P13" s="12">
        <v>42408</v>
      </c>
      <c r="Q13" s="12">
        <v>42243</v>
      </c>
      <c r="R13" s="12">
        <v>41919</v>
      </c>
      <c r="S13" s="12">
        <v>41874</v>
      </c>
      <c r="T13" s="12">
        <v>42243</v>
      </c>
    </row>
    <row r="14" spans="1:20" ht="14.25" customHeight="1" x14ac:dyDescent="0.2">
      <c r="A14" s="10">
        <v>6</v>
      </c>
      <c r="B14" s="11" t="s">
        <v>19</v>
      </c>
      <c r="C14" s="11" t="s">
        <v>20</v>
      </c>
      <c r="D14" s="12">
        <v>36551</v>
      </c>
      <c r="E14" s="12">
        <v>36530</v>
      </c>
      <c r="F14" s="13">
        <v>36986</v>
      </c>
      <c r="G14" s="13">
        <v>37227</v>
      </c>
      <c r="H14" s="12">
        <v>37619</v>
      </c>
      <c r="I14" s="12">
        <v>37965</v>
      </c>
      <c r="J14" s="12">
        <v>38373</v>
      </c>
      <c r="K14" s="12">
        <v>38411</v>
      </c>
      <c r="L14" s="13">
        <v>38577</v>
      </c>
      <c r="M14" s="13">
        <v>38705</v>
      </c>
      <c r="N14" s="13">
        <v>38884</v>
      </c>
      <c r="O14" s="13">
        <v>38797</v>
      </c>
      <c r="P14" s="12">
        <v>38615</v>
      </c>
      <c r="Q14" s="12">
        <v>38279</v>
      </c>
      <c r="R14" s="12">
        <v>38148</v>
      </c>
      <c r="S14" s="12">
        <v>38117</v>
      </c>
      <c r="T14" s="12">
        <v>38458</v>
      </c>
    </row>
    <row r="15" spans="1:20" ht="14.25" customHeight="1" x14ac:dyDescent="0.2">
      <c r="A15" s="10">
        <v>7</v>
      </c>
      <c r="B15" s="11" t="s">
        <v>21</v>
      </c>
      <c r="C15" s="11" t="s">
        <v>22</v>
      </c>
      <c r="D15" s="12">
        <v>35699</v>
      </c>
      <c r="E15" s="12">
        <v>35233</v>
      </c>
      <c r="F15" s="13">
        <v>35113</v>
      </c>
      <c r="G15" s="13">
        <v>35246</v>
      </c>
      <c r="H15" s="12">
        <v>35244</v>
      </c>
      <c r="I15" s="12">
        <v>35180</v>
      </c>
      <c r="J15" s="12">
        <v>34971</v>
      </c>
      <c r="K15" s="12">
        <v>34794</v>
      </c>
      <c r="L15" s="13">
        <v>34602</v>
      </c>
      <c r="M15" s="13">
        <v>34508</v>
      </c>
      <c r="N15" s="13">
        <v>34465</v>
      </c>
      <c r="O15" s="13">
        <v>34222</v>
      </c>
      <c r="P15" s="12">
        <v>33921</v>
      </c>
      <c r="Q15" s="12">
        <v>33561</v>
      </c>
      <c r="R15" s="12">
        <v>33211</v>
      </c>
      <c r="S15" s="12">
        <v>32998</v>
      </c>
      <c r="T15" s="12">
        <v>32930</v>
      </c>
    </row>
    <row r="16" spans="1:20" ht="14.25" customHeight="1" x14ac:dyDescent="0.2">
      <c r="A16" s="10">
        <v>8</v>
      </c>
      <c r="B16" s="11" t="s">
        <v>23</v>
      </c>
      <c r="C16" s="11" t="s">
        <v>24</v>
      </c>
      <c r="D16" s="12">
        <v>39136</v>
      </c>
      <c r="E16" s="12">
        <v>38357</v>
      </c>
      <c r="F16" s="13">
        <v>38106</v>
      </c>
      <c r="G16" s="13">
        <v>38118</v>
      </c>
      <c r="H16" s="12">
        <v>37993</v>
      </c>
      <c r="I16" s="12">
        <v>37554</v>
      </c>
      <c r="J16" s="12">
        <v>37192</v>
      </c>
      <c r="K16" s="12">
        <v>36900</v>
      </c>
      <c r="L16" s="13">
        <v>36646</v>
      </c>
      <c r="M16" s="13">
        <v>36396</v>
      </c>
      <c r="N16" s="13">
        <v>36211</v>
      </c>
      <c r="O16" s="13">
        <v>35826</v>
      </c>
      <c r="P16" s="12">
        <v>35417</v>
      </c>
      <c r="Q16" s="12">
        <v>35170</v>
      </c>
      <c r="R16" s="12">
        <v>34833</v>
      </c>
      <c r="S16" s="12">
        <v>34636</v>
      </c>
      <c r="T16" s="12">
        <v>34662</v>
      </c>
    </row>
    <row r="17" spans="1:21" ht="14.25" customHeight="1" x14ac:dyDescent="0.2">
      <c r="A17" s="10">
        <v>9</v>
      </c>
      <c r="B17" s="11" t="s">
        <v>25</v>
      </c>
      <c r="C17" s="11" t="s">
        <v>26</v>
      </c>
      <c r="D17" s="12">
        <v>18168</v>
      </c>
      <c r="E17" s="12">
        <v>17765</v>
      </c>
      <c r="F17" s="13">
        <v>17518</v>
      </c>
      <c r="G17" s="13">
        <v>17355</v>
      </c>
      <c r="H17" s="12">
        <v>17268</v>
      </c>
      <c r="I17" s="12">
        <v>16983</v>
      </c>
      <c r="J17" s="12">
        <v>16709</v>
      </c>
      <c r="K17" s="12">
        <v>16452</v>
      </c>
      <c r="L17" s="13">
        <v>16121</v>
      </c>
      <c r="M17" s="13">
        <v>15934</v>
      </c>
      <c r="N17" s="13">
        <v>15789</v>
      </c>
      <c r="O17" s="13">
        <v>15613</v>
      </c>
      <c r="P17" s="12">
        <v>15453</v>
      </c>
      <c r="Q17" s="12">
        <v>15162</v>
      </c>
      <c r="R17" s="12">
        <v>14916</v>
      </c>
      <c r="S17" s="12">
        <v>14789</v>
      </c>
      <c r="T17" s="12">
        <v>14714</v>
      </c>
    </row>
    <row r="18" spans="1:21" ht="14.25" customHeight="1" x14ac:dyDescent="0.2">
      <c r="A18" s="10">
        <v>10</v>
      </c>
      <c r="B18" s="11" t="s">
        <v>27</v>
      </c>
      <c r="C18" s="11" t="s">
        <v>28</v>
      </c>
      <c r="D18" s="12">
        <v>24288</v>
      </c>
      <c r="E18" s="12">
        <v>24221</v>
      </c>
      <c r="F18" s="13">
        <v>24373</v>
      </c>
      <c r="G18" s="13">
        <v>24467</v>
      </c>
      <c r="H18" s="12">
        <v>24496</v>
      </c>
      <c r="I18" s="12">
        <v>24764</v>
      </c>
      <c r="J18" s="12">
        <v>25082</v>
      </c>
      <c r="K18" s="12">
        <v>25193</v>
      </c>
      <c r="L18" s="13">
        <v>25348</v>
      </c>
      <c r="M18" s="13">
        <v>25253</v>
      </c>
      <c r="N18" s="13">
        <v>25197</v>
      </c>
      <c r="O18" s="13">
        <v>25160</v>
      </c>
      <c r="P18" s="12">
        <v>25019</v>
      </c>
      <c r="Q18" s="12">
        <v>24987</v>
      </c>
      <c r="R18" s="12">
        <v>25011</v>
      </c>
      <c r="S18" s="12">
        <v>25057</v>
      </c>
      <c r="T18" s="12">
        <v>25261</v>
      </c>
    </row>
    <row r="19" spans="1:21" ht="14.25" customHeight="1" x14ac:dyDescent="0.2">
      <c r="A19" s="10">
        <v>11</v>
      </c>
      <c r="B19" s="11" t="s">
        <v>29</v>
      </c>
      <c r="C19" s="11" t="s">
        <v>30</v>
      </c>
      <c r="D19" s="12">
        <v>2456</v>
      </c>
      <c r="E19" s="12">
        <v>2504</v>
      </c>
      <c r="F19" s="13">
        <v>2556</v>
      </c>
      <c r="G19" s="13">
        <v>2617</v>
      </c>
      <c r="H19" s="12">
        <v>2649</v>
      </c>
      <c r="I19" s="12">
        <v>2696</v>
      </c>
      <c r="J19" s="12">
        <v>2681</v>
      </c>
      <c r="K19" s="12">
        <v>2689</v>
      </c>
      <c r="L19" s="13">
        <v>2669</v>
      </c>
      <c r="M19" s="13">
        <v>2653</v>
      </c>
      <c r="N19" s="13">
        <v>2617</v>
      </c>
      <c r="O19" s="13">
        <v>2666</v>
      </c>
      <c r="P19" s="12">
        <v>2676</v>
      </c>
      <c r="Q19" s="12">
        <v>2666</v>
      </c>
      <c r="R19" s="12">
        <v>2683</v>
      </c>
      <c r="S19" s="12">
        <v>2657</v>
      </c>
      <c r="T19" s="12">
        <v>2638</v>
      </c>
    </row>
    <row r="20" spans="1:21" s="3" customFormat="1" ht="23.25" customHeight="1" x14ac:dyDescent="0.2">
      <c r="A20" s="58" t="s">
        <v>31</v>
      </c>
      <c r="B20" s="58"/>
      <c r="C20" s="58"/>
      <c r="D20" s="15">
        <v>510592</v>
      </c>
      <c r="E20" s="15">
        <v>509055</v>
      </c>
      <c r="F20" s="16">
        <v>511581</v>
      </c>
      <c r="G20" s="16">
        <v>516751</v>
      </c>
      <c r="H20" s="15">
        <v>522009</v>
      </c>
      <c r="I20" s="15">
        <v>524999</v>
      </c>
      <c r="J20" s="15">
        <v>526345</v>
      </c>
      <c r="K20" s="15">
        <v>527114</v>
      </c>
      <c r="L20" s="16">
        <v>528159</v>
      </c>
      <c r="M20" s="16">
        <v>528117</v>
      </c>
      <c r="N20" s="16">
        <v>529426</v>
      </c>
      <c r="O20" s="16">
        <v>528249</v>
      </c>
      <c r="P20" s="15">
        <v>525560</v>
      </c>
      <c r="Q20" s="15">
        <v>523427</v>
      </c>
      <c r="R20" s="15">
        <v>521359</v>
      </c>
      <c r="S20" s="15">
        <v>520452</v>
      </c>
      <c r="T20" s="15">
        <v>525972</v>
      </c>
    </row>
    <row r="21" spans="1:21" ht="20.2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1" ht="19.5" customHeight="1" x14ac:dyDescent="0.2">
      <c r="A22" s="1" t="s">
        <v>32</v>
      </c>
      <c r="B22" s="11" t="s">
        <v>33</v>
      </c>
      <c r="C22" s="11"/>
    </row>
    <row r="23" spans="1:21" x14ac:dyDescent="0.2">
      <c r="B23" s="11" t="s">
        <v>34</v>
      </c>
      <c r="C23" s="11"/>
    </row>
    <row r="24" spans="1:21" ht="12.75" x14ac:dyDescent="0.2">
      <c r="B24" s="11" t="s">
        <v>35</v>
      </c>
      <c r="C24" s="1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1" ht="12.75" x14ac:dyDescent="0.2">
      <c r="B25" s="11" t="s">
        <v>36</v>
      </c>
      <c r="D25" s="39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 x14ac:dyDescent="0.2">
      <c r="D26" s="12"/>
      <c r="E26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2"/>
      <c r="R26" s="12"/>
      <c r="S26" s="12"/>
      <c r="T26" s="12"/>
      <c r="U26" s="12"/>
    </row>
    <row r="27" spans="1:21" ht="12.75" x14ac:dyDescent="0.2">
      <c r="A27" s="1" t="s">
        <v>53</v>
      </c>
      <c r="D27" s="12"/>
      <c r="E27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12"/>
      <c r="R27" s="12"/>
      <c r="S27" s="12"/>
      <c r="T27" s="12"/>
      <c r="U27" s="12"/>
    </row>
    <row r="28" spans="1:21" ht="15" x14ac:dyDescent="0.25">
      <c r="E2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4"/>
      <c r="R28" s="44"/>
      <c r="S28" s="44"/>
      <c r="T28" s="44"/>
      <c r="U28" s="44"/>
    </row>
    <row r="29" spans="1:21" ht="15" x14ac:dyDescent="0.25">
      <c r="A29" s="52">
        <v>44937</v>
      </c>
      <c r="B29" s="52"/>
      <c r="D29" s="39"/>
      <c r="E2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4"/>
      <c r="S29" s="44"/>
      <c r="T29" s="44"/>
      <c r="U29" s="44"/>
    </row>
    <row r="30" spans="1:21" ht="15" x14ac:dyDescent="0.25">
      <c r="D30" s="12"/>
      <c r="E3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4"/>
      <c r="S30" s="44"/>
      <c r="T30" s="44"/>
      <c r="U30" s="44"/>
    </row>
    <row r="31" spans="1:21" ht="15" x14ac:dyDescent="0.25">
      <c r="A31" s="36" t="s">
        <v>49</v>
      </c>
      <c r="B31" s="36" t="s">
        <v>51</v>
      </c>
      <c r="C31" s="36"/>
      <c r="D31" s="12"/>
      <c r="E3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4"/>
      <c r="R31" s="44"/>
      <c r="S31" s="44"/>
      <c r="T31" s="44"/>
      <c r="U31" s="44"/>
    </row>
    <row r="32" spans="1:21" ht="15" x14ac:dyDescent="0.25">
      <c r="A32" s="36" t="s">
        <v>50</v>
      </c>
      <c r="B32" s="36" t="s">
        <v>52</v>
      </c>
      <c r="C32" s="36"/>
      <c r="E32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4"/>
      <c r="R32" s="44"/>
      <c r="S32" s="44"/>
      <c r="T32" s="44"/>
      <c r="U32" s="44"/>
    </row>
    <row r="33" spans="3:21" ht="15" x14ac:dyDescent="0.25">
      <c r="D33" s="12"/>
      <c r="E33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4"/>
      <c r="R33" s="44"/>
      <c r="S33" s="44"/>
      <c r="T33" s="44"/>
      <c r="U33" s="44"/>
    </row>
    <row r="34" spans="3:21" ht="15" x14ac:dyDescent="0.25">
      <c r="C34"/>
      <c r="D34" s="39"/>
      <c r="E34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4"/>
      <c r="R34" s="44"/>
      <c r="S34" s="44"/>
      <c r="T34" s="44"/>
      <c r="U34" s="44"/>
    </row>
    <row r="35" spans="3:21" ht="15" x14ac:dyDescent="0.25">
      <c r="C35"/>
      <c r="D35" s="39"/>
      <c r="E3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4"/>
      <c r="R35" s="44"/>
      <c r="S35" s="44"/>
      <c r="T35" s="44"/>
      <c r="U35" s="44"/>
    </row>
    <row r="36" spans="3:21" ht="15" x14ac:dyDescent="0.25">
      <c r="C36"/>
      <c r="D36" s="39"/>
      <c r="E36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4"/>
      <c r="R36" s="44"/>
      <c r="S36" s="44"/>
      <c r="T36" s="44"/>
      <c r="U36" s="44"/>
    </row>
    <row r="37" spans="3:21" ht="15" x14ac:dyDescent="0.25">
      <c r="C37"/>
      <c r="D37" s="39"/>
      <c r="E3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4"/>
      <c r="R37" s="44"/>
      <c r="S37" s="44"/>
      <c r="T37" s="44"/>
      <c r="U37" s="44"/>
    </row>
    <row r="38" spans="3:21" ht="12.75" x14ac:dyDescent="0.2">
      <c r="C38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3:21" ht="12.75" x14ac:dyDescent="0.2">
      <c r="C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3:21" ht="12.75" x14ac:dyDescent="0.2">
      <c r="C40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3:21" ht="12.75" x14ac:dyDescent="0.2">
      <c r="C41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3:21" ht="12.75" x14ac:dyDescent="0.2">
      <c r="C42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3:21" ht="12.75" x14ac:dyDescent="0.2">
      <c r="C43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3:21" ht="12.75" x14ac:dyDescent="0.2">
      <c r="C44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3:21" ht="12.75" x14ac:dyDescent="0.2">
      <c r="C45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3:21" x14ac:dyDescent="0.2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3:21" x14ac:dyDescent="0.2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3:21" x14ac:dyDescent="0.2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x14ac:dyDescent="0.2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x14ac:dyDescent="0.2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x14ac:dyDescent="0.2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x14ac:dyDescent="0.2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x14ac:dyDescent="0.2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x14ac:dyDescent="0.2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x14ac:dyDescent="0.2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x14ac:dyDescent="0.2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x14ac:dyDescent="0.2"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mergeCells count="7">
    <mergeCell ref="A1:M1"/>
    <mergeCell ref="A29:B29"/>
    <mergeCell ref="A4:A5"/>
    <mergeCell ref="B4:B5"/>
    <mergeCell ref="C4:C5"/>
    <mergeCell ref="B8:C8"/>
    <mergeCell ref="A20:C20"/>
  </mergeCells>
  <printOptions horizontalCentered="1"/>
  <pageMargins left="0.25" right="0.25" top="1" bottom="1" header="0.5" footer="0.5"/>
  <pageSetup scale="84" orientation="landscape" r:id="rId1"/>
  <headerFooter alignWithMargins="0">
    <oddFooter xml:space="preserve">&amp;L&amp;8Newfoundland &amp;&amp; Labrador Statistics Agency,
Department of Finance&amp;R&amp;8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zoomScaleNormal="100" workbookViewId="0">
      <selection activeCell="A28" sqref="A28:B28"/>
    </sheetView>
  </sheetViews>
  <sheetFormatPr defaultColWidth="9.140625" defaultRowHeight="12" x14ac:dyDescent="0.2"/>
  <cols>
    <col min="1" max="1" width="5.42578125" style="23" customWidth="1"/>
    <col min="2" max="2" width="14.85546875" style="23" customWidth="1"/>
    <col min="3" max="3" width="23.28515625" style="23" customWidth="1"/>
    <col min="4" max="16" width="7.7109375" style="23" customWidth="1"/>
    <col min="17" max="16384" width="9.140625" style="23"/>
  </cols>
  <sheetData>
    <row r="1" spans="1:19" s="20" customFormat="1" ht="24.75" customHeight="1" x14ac:dyDescent="0.2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</row>
    <row r="2" spans="1:19" ht="18.95" customHeight="1" x14ac:dyDescent="0.2">
      <c r="A2" s="21"/>
      <c r="B2" s="22"/>
      <c r="C2" s="22"/>
    </row>
    <row r="3" spans="1:19" ht="12.75" customHeight="1" x14ac:dyDescent="0.2">
      <c r="A3" s="60" t="s">
        <v>0</v>
      </c>
      <c r="B3" s="62" t="s">
        <v>2</v>
      </c>
      <c r="C3" s="63"/>
      <c r="D3" s="42">
        <v>2007</v>
      </c>
      <c r="E3" s="40">
        <v>2008</v>
      </c>
      <c r="F3" s="40">
        <v>2009</v>
      </c>
      <c r="G3" s="40">
        <v>2010</v>
      </c>
      <c r="H3" s="40">
        <v>2011</v>
      </c>
      <c r="I3" s="40">
        <v>2012</v>
      </c>
      <c r="J3" s="40">
        <v>2013</v>
      </c>
      <c r="K3" s="40">
        <v>2014</v>
      </c>
      <c r="L3" s="40">
        <v>2015</v>
      </c>
      <c r="M3" s="40">
        <v>2016</v>
      </c>
      <c r="N3" s="40">
        <v>2017</v>
      </c>
      <c r="O3" s="40">
        <v>2018</v>
      </c>
      <c r="P3" s="40">
        <v>2019</v>
      </c>
      <c r="Q3" s="45">
        <v>2020</v>
      </c>
      <c r="R3" s="49">
        <v>2021</v>
      </c>
      <c r="S3" s="47">
        <v>2022</v>
      </c>
    </row>
    <row r="4" spans="1:19" ht="12" customHeight="1" x14ac:dyDescent="0.2">
      <c r="A4" s="61"/>
      <c r="B4" s="64"/>
      <c r="C4" s="65"/>
      <c r="D4" s="43" t="s">
        <v>3</v>
      </c>
      <c r="E4" s="41" t="s">
        <v>3</v>
      </c>
      <c r="F4" s="41" t="s">
        <v>3</v>
      </c>
      <c r="G4" s="41" t="s">
        <v>3</v>
      </c>
      <c r="H4" s="41" t="s">
        <v>3</v>
      </c>
      <c r="I4" s="41" t="s">
        <v>3</v>
      </c>
      <c r="J4" s="41" t="s">
        <v>3</v>
      </c>
      <c r="K4" s="41" t="s">
        <v>3</v>
      </c>
      <c r="L4" s="41" t="s">
        <v>3</v>
      </c>
      <c r="M4" s="41" t="s">
        <v>4</v>
      </c>
      <c r="N4" s="41" t="s">
        <v>4</v>
      </c>
      <c r="O4" s="41" t="s">
        <v>4</v>
      </c>
      <c r="P4" s="46" t="s">
        <v>4</v>
      </c>
      <c r="Q4" s="46" t="s">
        <v>5</v>
      </c>
      <c r="R4" s="50" t="s">
        <v>5</v>
      </c>
      <c r="S4" s="48" t="s">
        <v>6</v>
      </c>
    </row>
    <row r="5" spans="1:19" ht="21" customHeight="1" x14ac:dyDescent="0.2">
      <c r="A5" s="24"/>
      <c r="B5" s="25"/>
      <c r="C5" s="25"/>
    </row>
    <row r="6" spans="1:19" x14ac:dyDescent="0.2">
      <c r="A6" s="26">
        <v>1</v>
      </c>
      <c r="B6" s="27" t="s">
        <v>38</v>
      </c>
      <c r="C6" s="27" t="s">
        <v>8</v>
      </c>
      <c r="D6" s="28">
        <f>(+Population!E7/Population!D7)-1</f>
        <v>5.6189151599443932E-3</v>
      </c>
      <c r="E6" s="28">
        <f>(+Population!F7/Population!E7)-1</f>
        <v>1.2230107798817613E-2</v>
      </c>
      <c r="F6" s="28">
        <f>(+Population!G7/Population!F7)-1</f>
        <v>1.7325176940884424E-2</v>
      </c>
      <c r="G6" s="28">
        <f>(+Population!H7/Population!G7)-1</f>
        <v>1.8680184345944095E-2</v>
      </c>
      <c r="H6" s="28">
        <f>(+Population!I7/Population!H7)-1</f>
        <v>1.2461153071026354E-2</v>
      </c>
      <c r="I6" s="28">
        <f>(+Population!J7/Population!I7)-1</f>
        <v>6.3362019250445822E-3</v>
      </c>
      <c r="J6" s="28">
        <f>(+Population!K7/Population!J7)-1</f>
        <v>5.4274686108934933E-3</v>
      </c>
      <c r="K6" s="28">
        <f>(+Population!L7/Population!K7)-1</f>
        <v>6.7182949430764083E-3</v>
      </c>
      <c r="L6" s="28">
        <f>(+Population!M7/Population!L7)-1</f>
        <v>3.3531674282520907E-3</v>
      </c>
      <c r="M6" s="28">
        <f>(+Population!N7/Population!M7)-1</f>
        <v>6.1851766907301542E-3</v>
      </c>
      <c r="N6" s="28">
        <f>(+Population!O7/Population!N7)-1</f>
        <v>2.1202078237838595E-3</v>
      </c>
      <c r="O6" s="28">
        <f>(+Population!P7/Population!O7)-1</f>
        <v>-1.3250341187259762E-3</v>
      </c>
      <c r="P6" s="28">
        <f>(+Population!Q7/Population!P7)-1</f>
        <v>1.5183997512724368E-4</v>
      </c>
      <c r="Q6" s="28">
        <f>(+Population!R7/Population!Q7)-1</f>
        <v>6.1449707029481715E-5</v>
      </c>
      <c r="R6" s="28">
        <f>(+Population!S7/Population!R7)-1</f>
        <v>-1.7349439396241451E-4</v>
      </c>
      <c r="S6" s="28">
        <f>(+Population!T7/Population!S7)-1</f>
        <v>1.736691032398463E-2</v>
      </c>
    </row>
    <row r="7" spans="1:19" s="22" customFormat="1" ht="16.5" customHeight="1" x14ac:dyDescent="0.2">
      <c r="A7" s="29">
        <v>1</v>
      </c>
      <c r="B7" s="66" t="s">
        <v>9</v>
      </c>
      <c r="C7" s="66"/>
      <c r="D7" s="33">
        <f>(+Population!E8/Population!D8)-1</f>
        <v>1.2651824615033114E-2</v>
      </c>
      <c r="E7" s="33">
        <f>(+Population!F8/Population!E8)-1</f>
        <v>1.827332642219881E-2</v>
      </c>
      <c r="F7" s="33">
        <f>(+Population!G8/Population!F8)-1</f>
        <v>2.2640116049057024E-2</v>
      </c>
      <c r="G7" s="33">
        <f>(+Population!H8/Population!G8)-1</f>
        <v>2.4171210159542378E-2</v>
      </c>
      <c r="H7" s="33">
        <f>(+Population!I8/Population!H8)-1</f>
        <v>1.9254304895921948E-2</v>
      </c>
      <c r="I7" s="33">
        <f>(+Population!J8/Population!I8)-1</f>
        <v>1.0678143653397587E-2</v>
      </c>
      <c r="J7" s="33">
        <f>(+Population!K8/Population!J8)-1</f>
        <v>8.4092364706629397E-3</v>
      </c>
      <c r="K7" s="33">
        <f>(+Population!L8/Population!K8)-1</f>
        <v>9.5560393101810082E-3</v>
      </c>
      <c r="L7" s="33">
        <f>(+Population!M8/Population!L8)-1</f>
        <v>4.6247382676680715E-3</v>
      </c>
      <c r="M7" s="33">
        <f>(+Population!N8/Population!M8)-1</f>
        <v>8.6619405232539748E-3</v>
      </c>
      <c r="N7" s="33">
        <f>(+Population!O8/Population!N8)-1</f>
        <v>5.4075060544163112E-3</v>
      </c>
      <c r="O7" s="33">
        <f>(+Population!P8/Population!O8)-1</f>
        <v>9.4275586394143573E-4</v>
      </c>
      <c r="P7" s="28">
        <f>(+Population!Q8/Population!P8)-1</f>
        <v>3.6214821233471195E-3</v>
      </c>
      <c r="Q7" s="28">
        <f>(+Population!R8/Population!Q8)-1</f>
        <v>3.7820311290255315E-3</v>
      </c>
      <c r="R7" s="28">
        <f>(+Population!S8/Population!R8)-1</f>
        <v>1.6267839696333386E-3</v>
      </c>
      <c r="S7" s="28">
        <f>(+Population!T8/Population!S8)-1</f>
        <v>2.2644644298935424E-2</v>
      </c>
    </row>
    <row r="8" spans="1:19" ht="16.5" customHeight="1" x14ac:dyDescent="0.2">
      <c r="A8" s="30"/>
      <c r="B8" s="31" t="s">
        <v>39</v>
      </c>
      <c r="C8" s="27"/>
      <c r="D8" s="28">
        <f>(+Population!E9/Population!D9)-1</f>
        <v>-1.3450732268483701E-2</v>
      </c>
      <c r="E8" s="28">
        <f>(+Population!F9/Population!E9)-1</f>
        <v>-4.5895561435768117E-3</v>
      </c>
      <c r="F8" s="28">
        <f>(+Population!G9/Population!F9)-1</f>
        <v>2.1927189715247319E-3</v>
      </c>
      <c r="G8" s="28">
        <f>(+Population!H9/Population!G9)-1</f>
        <v>2.7274089614865993E-3</v>
      </c>
      <c r="H8" s="28">
        <f>(+Population!I9/Population!H9)-1</f>
        <v>-7.6966762314681914E-3</v>
      </c>
      <c r="I8" s="28">
        <f>(+Population!J9/Population!I9)-1</f>
        <v>-6.8979020136451519E-3</v>
      </c>
      <c r="J8" s="28">
        <f>(+Population!K9/Population!J9)-1</f>
        <v>-3.8217140084016998E-3</v>
      </c>
      <c r="K8" s="28">
        <f>(+Population!L9/Population!K9)-1</f>
        <v>-2.1922145934507586E-3</v>
      </c>
      <c r="L8" s="28">
        <f>(+Population!M9/Population!L9)-1</f>
        <v>-6.8657217399259451E-4</v>
      </c>
      <c r="M8" s="28">
        <f>(+Population!N9/Population!M9)-1</f>
        <v>-1.7252435188860327E-3</v>
      </c>
      <c r="N8" s="28">
        <f>(+Population!O9/Population!N9)-1</f>
        <v>-8.488185363615508E-3</v>
      </c>
      <c r="O8" s="28">
        <f>(+Population!P9/Population!O9)-1</f>
        <v>-8.7459509486348397E-3</v>
      </c>
      <c r="P8" s="28">
        <f>(+Population!Q9/Population!P9)-1</f>
        <v>-1.1312886108647224E-2</v>
      </c>
      <c r="Q8" s="28">
        <f>(+Population!R9/Population!Q9)-1</f>
        <v>-1.2418156635608191E-2</v>
      </c>
      <c r="R8" s="28">
        <f>(+Population!S9/Population!R9)-1</f>
        <v>-6.3110586960333226E-3</v>
      </c>
      <c r="S8" s="28">
        <f>(+Population!T9/Population!S9)-1</f>
        <v>-7.6983528732499362E-4</v>
      </c>
    </row>
    <row r="9" spans="1:19" ht="17.25" customHeight="1" x14ac:dyDescent="0.2">
      <c r="A9" s="26">
        <v>2</v>
      </c>
      <c r="B9" s="27" t="s">
        <v>40</v>
      </c>
      <c r="C9" s="27" t="s">
        <v>12</v>
      </c>
      <c r="D9" s="28">
        <f>(+Population!E10/Population!D10)-1</f>
        <v>-2.2260885082084236E-2</v>
      </c>
      <c r="E9" s="28">
        <f>(+Population!F10/Population!E10)-1</f>
        <v>-6.3877355477482967E-3</v>
      </c>
      <c r="F9" s="28">
        <f>(+Population!G10/Population!F10)-1</f>
        <v>8.9544014327043175E-3</v>
      </c>
      <c r="G9" s="28">
        <f>(+Population!H10/Population!G10)-1</f>
        <v>-2.5942108137629871E-3</v>
      </c>
      <c r="H9" s="28">
        <f>(+Population!I10/Population!H10)-1</f>
        <v>-1.2502851927903236E-2</v>
      </c>
      <c r="I9" s="28">
        <f>(+Population!J10/Population!I10)-1</f>
        <v>-7.9016681299385327E-3</v>
      </c>
      <c r="J9" s="28">
        <f>(+Population!K10/Population!J10)-1</f>
        <v>-1.1783884489986018E-2</v>
      </c>
      <c r="K9" s="28">
        <f>(+Population!L10/Population!K10)-1</f>
        <v>-8.4837630202195813E-3</v>
      </c>
      <c r="L9" s="28">
        <f>(+Population!M10/Population!L10)-1</f>
        <v>-1.0933117839996176E-2</v>
      </c>
      <c r="M9" s="28">
        <f>(+Population!N10/Population!M10)-1</f>
        <v>-7.2091123179699457E-3</v>
      </c>
      <c r="N9" s="28">
        <f>(+Population!O10/Population!N10)-1</f>
        <v>-1.5733165512901159E-2</v>
      </c>
      <c r="O9" s="28">
        <f>(+Population!P10/Population!O10)-1</f>
        <v>-1.7509344875073829E-2</v>
      </c>
      <c r="P9" s="28">
        <f>(+Population!Q10/Population!P10)-1</f>
        <v>-1.4066880256307535E-2</v>
      </c>
      <c r="Q9" s="28">
        <f>(+Population!R10/Population!Q10)-1</f>
        <v>-1.6958618938817005E-2</v>
      </c>
      <c r="R9" s="28">
        <f>(+Population!S10/Population!R10)-1</f>
        <v>-5.9397758380248522E-3</v>
      </c>
      <c r="S9" s="28">
        <f>(+Population!T10/Population!S10)-1</f>
        <v>-4.1567078873532282E-3</v>
      </c>
    </row>
    <row r="10" spans="1:19" ht="14.25" customHeight="1" x14ac:dyDescent="0.2">
      <c r="A10" s="26">
        <v>3</v>
      </c>
      <c r="B10" s="27" t="s">
        <v>41</v>
      </c>
      <c r="C10" s="31" t="s">
        <v>14</v>
      </c>
      <c r="D10" s="28">
        <f>(+Population!E11/Population!D11)-1</f>
        <v>-2.6212172347845675E-2</v>
      </c>
      <c r="E10" s="28">
        <f>(+Population!F11/Population!E11)-1</f>
        <v>-1.7386783733826294E-2</v>
      </c>
      <c r="F10" s="28">
        <f>(+Population!G11/Population!F11)-1</f>
        <v>-1.0405032038092954E-2</v>
      </c>
      <c r="G10" s="28">
        <f>(+Population!H11/Population!G11)-1</f>
        <v>-8.1976951407864984E-3</v>
      </c>
      <c r="H10" s="28">
        <f>(+Population!I11/Population!H11)-1</f>
        <v>-1.0002395783421214E-2</v>
      </c>
      <c r="I10" s="28">
        <f>(+Population!J11/Population!I11)-1</f>
        <v>-7.5624659689030871E-3</v>
      </c>
      <c r="J10" s="28">
        <f>(+Population!K11/Population!J11)-1</f>
        <v>-9.1441111923921126E-3</v>
      </c>
      <c r="K10" s="28">
        <f>(+Population!L11/Population!K11)-1</f>
        <v>-7.9980312538452392E-3</v>
      </c>
      <c r="L10" s="28">
        <f>(+Population!M11/Population!L11)-1</f>
        <v>-1.2031753907219001E-2</v>
      </c>
      <c r="M10" s="28">
        <f>(+Population!N11/Population!M11)-1</f>
        <v>-1.2303829252981791E-2</v>
      </c>
      <c r="N10" s="28">
        <f>(+Population!O11/Population!N11)-1</f>
        <v>-1.7350959705097257E-2</v>
      </c>
      <c r="O10" s="28">
        <f>(+Population!P11/Population!O11)-1</f>
        <v>-1.4617424487419983E-2</v>
      </c>
      <c r="P10" s="28">
        <f>(+Population!Q11/Population!P11)-1</f>
        <v>-1.6081391532655087E-2</v>
      </c>
      <c r="Q10" s="28">
        <f>(+Population!R11/Population!Q11)-1</f>
        <v>-1.7478318879252885E-2</v>
      </c>
      <c r="R10" s="28">
        <f>(+Population!S11/Population!R11)-1</f>
        <v>-1.0727865290602878E-2</v>
      </c>
      <c r="S10" s="28">
        <f>(+Population!T11/Population!S11)-1</f>
        <v>-8.0301990391214995E-3</v>
      </c>
    </row>
    <row r="11" spans="1:19" ht="14.25" customHeight="1" x14ac:dyDescent="0.2">
      <c r="A11" s="26">
        <v>4</v>
      </c>
      <c r="B11" s="27" t="s">
        <v>42</v>
      </c>
      <c r="C11" s="27" t="s">
        <v>16</v>
      </c>
      <c r="D11" s="28">
        <f>(+Population!E12/Population!D12)-1</f>
        <v>-1.0855773297617333E-2</v>
      </c>
      <c r="E11" s="28">
        <f>(+Population!F12/Population!E12)-1</f>
        <v>-4.0858988977574562E-3</v>
      </c>
      <c r="F11" s="28">
        <f>(+Population!G12/Population!F12)-1</f>
        <v>4.865947905734247E-3</v>
      </c>
      <c r="G11" s="28">
        <f>(+Population!H12/Population!G12)-1</f>
        <v>6.314090391188687E-3</v>
      </c>
      <c r="H11" s="28">
        <f>(+Population!I12/Population!H12)-1</f>
        <v>-2.0285889512666744E-3</v>
      </c>
      <c r="I11" s="28">
        <f>(+Population!J12/Population!I12)-1</f>
        <v>-3.2145220762030968E-3</v>
      </c>
      <c r="J11" s="28">
        <f>(+Population!K12/Population!J12)-1</f>
        <v>-3.035189225078283E-3</v>
      </c>
      <c r="K11" s="28">
        <f>(+Population!L12/Population!K12)-1</f>
        <v>-5.4704595185995908E-3</v>
      </c>
      <c r="L11" s="28">
        <f>(+Population!M12/Population!L12)-1</f>
        <v>-6.6006600660065695E-3</v>
      </c>
      <c r="M11" s="28">
        <f>(+Population!N12/Population!M12)-1</f>
        <v>-2.6481775723433687E-3</v>
      </c>
      <c r="N11" s="28">
        <f>(+Population!O12/Population!N12)-1</f>
        <v>-6.9035434971517207E-3</v>
      </c>
      <c r="O11" s="28">
        <f>(+Population!P12/Population!O12)-1</f>
        <v>-1.6430897865927774E-2</v>
      </c>
      <c r="P11" s="28">
        <f>(+Population!Q12/Population!P12)-1</f>
        <v>-1.0280235259229942E-2</v>
      </c>
      <c r="Q11" s="28">
        <f>(+Population!R12/Population!Q12)-1</f>
        <v>-7.0911360799000844E-3</v>
      </c>
      <c r="R11" s="28">
        <f>(+Population!S12/Population!R12)-1</f>
        <v>3.520595483579303E-4</v>
      </c>
      <c r="S11" s="28">
        <f>(+Population!T12/Population!S12)-1</f>
        <v>6.7873303167420573E-3</v>
      </c>
    </row>
    <row r="12" spans="1:19" ht="14.25" customHeight="1" x14ac:dyDescent="0.2">
      <c r="A12" s="26">
        <v>5</v>
      </c>
      <c r="B12" s="27" t="s">
        <v>43</v>
      </c>
      <c r="C12" s="27" t="s">
        <v>18</v>
      </c>
      <c r="D12" s="28">
        <f>(+Population!E13/Population!D13)-1</f>
        <v>-1.6273590634183766E-3</v>
      </c>
      <c r="E12" s="28">
        <f>(+Population!F13/Population!E13)-1</f>
        <v>-2.043596730245234E-3</v>
      </c>
      <c r="F12" s="28">
        <f>(+Population!G13/Population!F13)-1</f>
        <v>5.7045343734762888E-3</v>
      </c>
      <c r="G12" s="28">
        <f>(+Population!H13/Population!G13)-1</f>
        <v>5.1631356959325192E-3</v>
      </c>
      <c r="H12" s="28">
        <f>(+Population!I13/Population!H13)-1</f>
        <v>7.0658595991992534E-3</v>
      </c>
      <c r="I12" s="28">
        <f>(+Population!J13/Population!I13)-1</f>
        <v>3.376436781609149E-3</v>
      </c>
      <c r="J12" s="28">
        <f>(+Population!K13/Population!J13)-1</f>
        <v>8.042767475716639E-3</v>
      </c>
      <c r="K12" s="28">
        <f>(+Population!L13/Population!K13)-1</f>
        <v>2.817368246602614E-3</v>
      </c>
      <c r="L12" s="28">
        <f>(+Population!M13/Population!L13)-1</f>
        <v>2.7386264371886959E-3</v>
      </c>
      <c r="M12" s="28">
        <f>(+Population!N13/Population!M13)-1</f>
        <v>6.9926777011277697E-3</v>
      </c>
      <c r="N12" s="28">
        <f>(+Population!O13/Population!N13)-1</f>
        <v>-3.3434650455926862E-3</v>
      </c>
      <c r="O12" s="28">
        <f>(+Population!P13/Population!O13)-1</f>
        <v>-5.1375888521359991E-3</v>
      </c>
      <c r="P12" s="28">
        <f>(+Population!Q13/Population!P13)-1</f>
        <v>-3.8907753254102673E-3</v>
      </c>
      <c r="Q12" s="28">
        <f>(+Population!R13/Population!Q13)-1</f>
        <v>-7.669909807542119E-3</v>
      </c>
      <c r="R12" s="28">
        <f>(+Population!S13/Population!R13)-1</f>
        <v>-1.0734988907178389E-3</v>
      </c>
      <c r="S12" s="28">
        <f>(+Population!T13/Population!S13)-1</f>
        <v>8.8121507379279596E-3</v>
      </c>
    </row>
    <row r="13" spans="1:19" ht="14.25" customHeight="1" x14ac:dyDescent="0.2">
      <c r="A13" s="26">
        <v>6</v>
      </c>
      <c r="B13" s="27" t="s">
        <v>44</v>
      </c>
      <c r="C13" s="27" t="s">
        <v>20</v>
      </c>
      <c r="D13" s="28">
        <f>(+Population!E14/Population!D14)-1</f>
        <v>-5.7453968427678692E-4</v>
      </c>
      <c r="E13" s="28">
        <f>(+Population!F14/Population!E14)-1</f>
        <v>1.2482890774705657E-2</v>
      </c>
      <c r="F13" s="28">
        <f>(+Population!G14/Population!F14)-1</f>
        <v>6.5159790190882916E-3</v>
      </c>
      <c r="G13" s="28">
        <f>(+Population!H14/Population!G14)-1</f>
        <v>1.0529991672710626E-2</v>
      </c>
      <c r="H13" s="28">
        <f>(+Population!I14/Population!H14)-1</f>
        <v>9.1974799968101983E-3</v>
      </c>
      <c r="I13" s="28">
        <f>(+Population!J14/Population!I14)-1</f>
        <v>1.0746740418806855E-2</v>
      </c>
      <c r="J13" s="28">
        <f>(+Population!K14/Population!J14)-1</f>
        <v>9.9027962369380162E-4</v>
      </c>
      <c r="K13" s="28">
        <f>(+Population!L14/Population!K14)-1</f>
        <v>4.32167868579314E-3</v>
      </c>
      <c r="L13" s="28">
        <f>(+Population!M14/Population!L14)-1</f>
        <v>3.3180392461829022E-3</v>
      </c>
      <c r="M13" s="28">
        <f>(+Population!N14/Population!M14)-1</f>
        <v>4.6247254876630173E-3</v>
      </c>
      <c r="N13" s="28">
        <f>(+Population!O14/Population!N14)-1</f>
        <v>-2.237424133319621E-3</v>
      </c>
      <c r="O13" s="28">
        <f>(+Population!P14/Population!O14)-1</f>
        <v>-4.6910843621928988E-3</v>
      </c>
      <c r="P13" s="28">
        <f>(+Population!Q14/Population!P14)-1</f>
        <v>-8.7012818852777452E-3</v>
      </c>
      <c r="Q13" s="28">
        <f>(+Population!R14/Population!Q14)-1</f>
        <v>-3.422241960343797E-3</v>
      </c>
      <c r="R13" s="28">
        <f>(+Population!S14/Population!R14)-1</f>
        <v>-8.1262451504671152E-4</v>
      </c>
      <c r="S13" s="28">
        <f>(+Population!T14/Population!S14)-1</f>
        <v>8.9461395178005443E-3</v>
      </c>
    </row>
    <row r="14" spans="1:19" ht="14.25" customHeight="1" x14ac:dyDescent="0.2">
      <c r="A14" s="26">
        <v>7</v>
      </c>
      <c r="B14" s="27" t="s">
        <v>45</v>
      </c>
      <c r="C14" s="27" t="s">
        <v>22</v>
      </c>
      <c r="D14" s="28">
        <f>(+Population!E15/Population!D15)-1</f>
        <v>-1.3053586935208306E-2</v>
      </c>
      <c r="E14" s="28">
        <f>(+Population!F15/Population!E15)-1</f>
        <v>-3.4058978798285899E-3</v>
      </c>
      <c r="F14" s="28">
        <f>(+Population!G15/Population!F15)-1</f>
        <v>3.78777091105853E-3</v>
      </c>
      <c r="G14" s="28">
        <f>(+Population!H15/Population!G15)-1</f>
        <v>-5.6744027691069121E-5</v>
      </c>
      <c r="H14" s="28">
        <f>(+Population!I15/Population!H15)-1</f>
        <v>-1.8159119282714631E-3</v>
      </c>
      <c r="I14" s="28">
        <f>(+Population!J15/Population!I15)-1</f>
        <v>-5.9408754974417111E-3</v>
      </c>
      <c r="J14" s="28">
        <f>(+Population!K15/Population!J15)-1</f>
        <v>-5.0613365359869489E-3</v>
      </c>
      <c r="K14" s="28">
        <f>(+Population!L15/Population!K15)-1</f>
        <v>-5.518192791860721E-3</v>
      </c>
      <c r="L14" s="28">
        <f>(+Population!M15/Population!L15)-1</f>
        <v>-2.7166059765331152E-3</v>
      </c>
      <c r="M14" s="28">
        <f>(+Population!N15/Population!M15)-1</f>
        <v>-1.2460878636837425E-3</v>
      </c>
      <c r="N14" s="28">
        <f>(+Population!O15/Population!N15)-1</f>
        <v>-7.0506310750035883E-3</v>
      </c>
      <c r="O14" s="28">
        <f>(+Population!P15/Population!O15)-1</f>
        <v>-8.7955116591665883E-3</v>
      </c>
      <c r="P14" s="28">
        <f>(+Population!Q15/Population!P15)-1</f>
        <v>-1.0612894667020423E-2</v>
      </c>
      <c r="Q14" s="28">
        <f>(+Population!R15/Population!Q15)-1</f>
        <v>-1.0428771490718414E-2</v>
      </c>
      <c r="R14" s="28">
        <f>(+Population!S15/Population!R15)-1</f>
        <v>-6.4135376832976654E-3</v>
      </c>
      <c r="S14" s="28">
        <f>(+Population!T15/Population!S15)-1</f>
        <v>-2.0607309533910989E-3</v>
      </c>
    </row>
    <row r="15" spans="1:19" ht="14.25" customHeight="1" x14ac:dyDescent="0.2">
      <c r="A15" s="26">
        <v>8</v>
      </c>
      <c r="B15" s="27" t="s">
        <v>46</v>
      </c>
      <c r="C15" s="27" t="s">
        <v>24</v>
      </c>
      <c r="D15" s="28">
        <f>(+Population!E16/Population!D16)-1</f>
        <v>-1.990494685200328E-2</v>
      </c>
      <c r="E15" s="28">
        <f>(+Population!F16/Population!E16)-1</f>
        <v>-6.5437860103761958E-3</v>
      </c>
      <c r="F15" s="28">
        <f>(+Population!G16/Population!F16)-1</f>
        <v>3.149110376319264E-4</v>
      </c>
      <c r="G15" s="28">
        <f>(+Population!H16/Population!G16)-1</f>
        <v>-3.2792906238522379E-3</v>
      </c>
      <c r="H15" s="28">
        <f>(+Population!I16/Population!H16)-1</f>
        <v>-1.1554760087384541E-2</v>
      </c>
      <c r="I15" s="28">
        <f>(+Population!J16/Population!I16)-1</f>
        <v>-9.6394525217020632E-3</v>
      </c>
      <c r="J15" s="28">
        <f>(+Population!K16/Population!J16)-1</f>
        <v>-7.851150785115113E-3</v>
      </c>
      <c r="K15" s="28">
        <f>(+Population!L16/Population!K16)-1</f>
        <v>-6.8834688346883777E-3</v>
      </c>
      <c r="L15" s="28">
        <f>(+Population!M16/Population!L16)-1</f>
        <v>-6.8220269606505957E-3</v>
      </c>
      <c r="M15" s="28">
        <f>(+Population!N16/Population!M16)-1</f>
        <v>-5.0829761512254379E-3</v>
      </c>
      <c r="N15" s="28">
        <f>(+Population!O16/Population!N16)-1</f>
        <v>-1.0632128358786019E-2</v>
      </c>
      <c r="O15" s="28">
        <f>(+Population!P16/Population!O16)-1</f>
        <v>-1.1416289845363692E-2</v>
      </c>
      <c r="P15" s="28">
        <f>(+Population!Q16/Population!P16)-1</f>
        <v>-6.9740520089223157E-3</v>
      </c>
      <c r="Q15" s="28">
        <f>(+Population!R16/Population!Q16)-1</f>
        <v>-9.5820301393232388E-3</v>
      </c>
      <c r="R15" s="28">
        <f>(+Population!S16/Population!R16)-1</f>
        <v>-5.6555565125024909E-3</v>
      </c>
      <c r="S15" s="28">
        <f>(+Population!T16/Population!S16)-1</f>
        <v>7.5066404896628747E-4</v>
      </c>
    </row>
    <row r="16" spans="1:19" ht="14.25" customHeight="1" x14ac:dyDescent="0.2">
      <c r="A16" s="26">
        <v>9</v>
      </c>
      <c r="B16" s="27" t="s">
        <v>47</v>
      </c>
      <c r="C16" s="27" t="s">
        <v>26</v>
      </c>
      <c r="D16" s="28">
        <f>(+Population!E17/Population!D17)-1</f>
        <v>-2.2181858212241279E-2</v>
      </c>
      <c r="E16" s="28">
        <f>(+Population!F17/Population!E17)-1</f>
        <v>-1.3903743315508033E-2</v>
      </c>
      <c r="F16" s="28">
        <f>(+Population!G17/Population!F17)-1</f>
        <v>-9.3047151501313152E-3</v>
      </c>
      <c r="G16" s="28">
        <f>(+Population!H17/Population!G17)-1</f>
        <v>-5.0129645635264009E-3</v>
      </c>
      <c r="H16" s="28">
        <f>(+Population!I17/Population!H17)-1</f>
        <v>-1.6504517025712317E-2</v>
      </c>
      <c r="I16" s="28">
        <f>(+Population!J17/Population!I17)-1</f>
        <v>-1.6133780839663214E-2</v>
      </c>
      <c r="J16" s="28">
        <f>(+Population!K17/Population!J17)-1</f>
        <v>-1.538093243162364E-2</v>
      </c>
      <c r="K16" s="28">
        <f>(+Population!L17/Population!K17)-1</f>
        <v>-2.0119134451738407E-2</v>
      </c>
      <c r="L16" s="28">
        <f>(+Population!M17/Population!L17)-1</f>
        <v>-1.1599776688790975E-2</v>
      </c>
      <c r="M16" s="28">
        <f>(+Population!N17/Population!M17)-1</f>
        <v>-9.1000376553281859E-3</v>
      </c>
      <c r="N16" s="28">
        <f>(+Population!O17/Population!N17)-1</f>
        <v>-1.114700107669897E-2</v>
      </c>
      <c r="O16" s="28">
        <f>(+Population!P17/Population!O17)-1</f>
        <v>-1.0247870364439859E-2</v>
      </c>
      <c r="P16" s="28">
        <f>(+Population!Q17/Population!P17)-1</f>
        <v>-1.8831294894195327E-2</v>
      </c>
      <c r="Q16" s="28">
        <f>(+Population!R17/Population!Q17)-1</f>
        <v>-1.6224772457459458E-2</v>
      </c>
      <c r="R16" s="28">
        <f>(+Population!S17/Population!R17)-1</f>
        <v>-8.5143470099222629E-3</v>
      </c>
      <c r="S16" s="28">
        <f>(+Population!T17/Population!S17)-1</f>
        <v>-5.0713368043816542E-3</v>
      </c>
    </row>
    <row r="17" spans="1:19" s="1" customFormat="1" ht="14.25" customHeight="1" x14ac:dyDescent="0.2">
      <c r="A17" s="10">
        <v>10</v>
      </c>
      <c r="B17" s="11" t="s">
        <v>48</v>
      </c>
      <c r="C17" s="11" t="s">
        <v>28</v>
      </c>
      <c r="D17" s="28">
        <f>(+Population!E18/Population!D18)-1</f>
        <v>-2.7585638998682827E-3</v>
      </c>
      <c r="E17" s="28">
        <f>(+Population!F18/Population!E18)-1</f>
        <v>6.2755460137897678E-3</v>
      </c>
      <c r="F17" s="28">
        <f>(+Population!G18/Population!F18)-1</f>
        <v>3.8567267057809662E-3</v>
      </c>
      <c r="G17" s="28">
        <f>(+Population!H18/Population!G18)-1</f>
        <v>1.1852699554502077E-3</v>
      </c>
      <c r="H17" s="28">
        <f>(+Population!I18/Population!H18)-1</f>
        <v>1.0940561724363196E-2</v>
      </c>
      <c r="I17" s="28">
        <f>(+Population!J18/Population!I18)-1</f>
        <v>1.2841221127443125E-2</v>
      </c>
      <c r="J17" s="28">
        <f>(+Population!K18/Population!J18)-1</f>
        <v>4.4254844111315528E-3</v>
      </c>
      <c r="K17" s="28">
        <f>(+Population!L18/Population!K18)-1</f>
        <v>6.1525026793156634E-3</v>
      </c>
      <c r="L17" s="28">
        <f>(+Population!M18/Population!L18)-1</f>
        <v>-3.7478302035663935E-3</v>
      </c>
      <c r="M17" s="28">
        <f>(+Population!N18/Population!M18)-1</f>
        <v>-2.2175583099037777E-3</v>
      </c>
      <c r="N17" s="28">
        <f>(+Population!O18/Population!N18)-1</f>
        <v>-1.468428781204123E-3</v>
      </c>
      <c r="O17" s="28">
        <f>(+Population!P18/Population!O18)-1</f>
        <v>-5.604133545309975E-3</v>
      </c>
      <c r="P17" s="28">
        <f>(+Population!Q18/Population!P18)-1</f>
        <v>-1.2790279387665526E-3</v>
      </c>
      <c r="Q17" s="28">
        <f>(+Population!R18/Population!Q18)-1</f>
        <v>9.6049945971898865E-4</v>
      </c>
      <c r="R17" s="28">
        <f>(+Population!S18/Population!R18)-1</f>
        <v>1.8391907560673104E-3</v>
      </c>
      <c r="S17" s="28">
        <f>(+Population!T18/Population!S18)-1</f>
        <v>8.1414375224488911E-3</v>
      </c>
    </row>
    <row r="18" spans="1:19" s="1" customFormat="1" ht="14.25" customHeight="1" x14ac:dyDescent="0.2">
      <c r="A18" s="10">
        <v>11</v>
      </c>
      <c r="B18" s="11" t="s">
        <v>29</v>
      </c>
      <c r="C18" s="11" t="s">
        <v>30</v>
      </c>
      <c r="D18" s="28">
        <f>(+Population!E19/Population!D19)-1</f>
        <v>1.9543973941368087E-2</v>
      </c>
      <c r="E18" s="28">
        <f>(+Population!F19/Population!E19)-1</f>
        <v>2.0766773162939289E-2</v>
      </c>
      <c r="F18" s="28">
        <f>(+Population!G19/Population!F19)-1</f>
        <v>2.3865414710485089E-2</v>
      </c>
      <c r="G18" s="28">
        <f>(+Population!H19/Population!G19)-1</f>
        <v>1.2227741688956906E-2</v>
      </c>
      <c r="H18" s="28">
        <f>(+Population!I19/Population!H19)-1</f>
        <v>1.7742544356360801E-2</v>
      </c>
      <c r="I18" s="28">
        <f>(+Population!J19/Population!I19)-1</f>
        <v>-5.5637982195845259E-3</v>
      </c>
      <c r="J18" s="28">
        <f>(+Population!K19/Population!J19)-1</f>
        <v>2.9839612085043044E-3</v>
      </c>
      <c r="K18" s="28">
        <f>(+Population!L19/Population!K19)-1</f>
        <v>-7.437709185570851E-3</v>
      </c>
      <c r="L18" s="28">
        <f>(+Population!M19/Population!L19)-1</f>
        <v>-5.9947545897339749E-3</v>
      </c>
      <c r="M18" s="28">
        <f>(+Population!N19/Population!M19)-1</f>
        <v>-1.3569543912551829E-2</v>
      </c>
      <c r="N18" s="28">
        <f>(+Population!O19/Population!N19)-1</f>
        <v>1.8723729461215033E-2</v>
      </c>
      <c r="O18" s="28">
        <f>(+Population!P19/Population!O19)-1</f>
        <v>3.7509377344335793E-3</v>
      </c>
      <c r="P18" s="28">
        <f>(+Population!Q19/Population!P19)-1</f>
        <v>-3.7369207772794955E-3</v>
      </c>
      <c r="Q18" s="28">
        <f>(+Population!R19/Population!Q19)-1</f>
        <v>6.3765941485371957E-3</v>
      </c>
      <c r="R18" s="28">
        <f>(+Population!S19/Population!R19)-1</f>
        <v>-9.6906448005963375E-3</v>
      </c>
      <c r="S18" s="28">
        <f>(+Population!T19/Population!S19)-1</f>
        <v>-7.1509220925856098E-3</v>
      </c>
    </row>
    <row r="19" spans="1:19" s="22" customFormat="1" ht="23.25" customHeight="1" x14ac:dyDescent="0.2">
      <c r="A19" s="32"/>
      <c r="B19" s="38" t="s">
        <v>31</v>
      </c>
      <c r="C19" s="38"/>
      <c r="D19" s="33">
        <f>(+Population!E20/Population!D20)-1</f>
        <v>-3.0102312609676662E-3</v>
      </c>
      <c r="E19" s="33">
        <f>(+Population!F20/Population!E20)-1</f>
        <v>4.9621357220732687E-3</v>
      </c>
      <c r="F19" s="33">
        <f>(+Population!G20/Population!F20)-1</f>
        <v>1.0105926529718756E-2</v>
      </c>
      <c r="G19" s="33">
        <f>(+Population!H20/Population!G20)-1</f>
        <v>1.0175113352465681E-2</v>
      </c>
      <c r="H19" s="33">
        <f>(+Population!I20/Population!H20)-1</f>
        <v>5.727870592269424E-3</v>
      </c>
      <c r="I19" s="33">
        <f>(+Population!J20/Population!I20)-1</f>
        <v>2.5638144072654967E-3</v>
      </c>
      <c r="J19" s="33">
        <f>(+Population!K20/Population!J20)-1</f>
        <v>1.461018913450296E-3</v>
      </c>
      <c r="K19" s="33">
        <f>(+Population!L20/Population!K20)-1</f>
        <v>1.9824933505845355E-3</v>
      </c>
      <c r="L19" s="33">
        <f>(+Population!M20/Population!L20)-1</f>
        <v>-7.9521507727831064E-5</v>
      </c>
      <c r="M19" s="33">
        <f>(+Population!N20/Population!M20)-1</f>
        <v>2.4786174275777118E-3</v>
      </c>
      <c r="N19" s="33">
        <f>(+Population!O20/Population!N20)-1</f>
        <v>-2.2231624438543429E-3</v>
      </c>
      <c r="O19" s="33">
        <f>(+Population!P20/Population!O20)-1</f>
        <v>-5.0904024427873562E-3</v>
      </c>
      <c r="P19" s="28">
        <f>(+Population!Q20/Population!P20)-1</f>
        <v>-4.0585280462744899E-3</v>
      </c>
      <c r="Q19" s="28">
        <f>(+Population!R20/Population!Q20)-1</f>
        <v>-3.9508852237274406E-3</v>
      </c>
      <c r="R19" s="28">
        <f>(+Population!S20/Population!R20)-1</f>
        <v>-1.7396841715593414E-3</v>
      </c>
      <c r="S19" s="28">
        <f>(+Population!T20/Population!S20)-1</f>
        <v>1.0606165410066648E-2</v>
      </c>
    </row>
    <row r="20" spans="1:19" ht="20.25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9.5" customHeight="1" x14ac:dyDescent="0.2">
      <c r="A21" s="23" t="s">
        <v>32</v>
      </c>
      <c r="B21" s="27" t="s">
        <v>33</v>
      </c>
      <c r="C21" s="27"/>
    </row>
    <row r="22" spans="1:19" x14ac:dyDescent="0.2">
      <c r="B22" s="27" t="s">
        <v>34</v>
      </c>
      <c r="C22" s="27"/>
    </row>
    <row r="23" spans="1:19" x14ac:dyDescent="0.2">
      <c r="B23" s="27" t="s">
        <v>35</v>
      </c>
      <c r="C23" s="27"/>
    </row>
    <row r="24" spans="1:19" x14ac:dyDescent="0.2">
      <c r="B24" s="27" t="s">
        <v>36</v>
      </c>
    </row>
    <row r="26" spans="1:19" x14ac:dyDescent="0.2">
      <c r="A26" s="23" t="s">
        <v>37</v>
      </c>
    </row>
    <row r="28" spans="1:19" x14ac:dyDescent="0.2">
      <c r="A28" s="67">
        <f>Population!A29</f>
        <v>44937</v>
      </c>
      <c r="B28" s="67"/>
    </row>
  </sheetData>
  <mergeCells count="5">
    <mergeCell ref="A1:J1"/>
    <mergeCell ref="A3:A4"/>
    <mergeCell ref="B3:C4"/>
    <mergeCell ref="B7:C7"/>
    <mergeCell ref="A28:B28"/>
  </mergeCells>
  <printOptions horizontalCentered="1"/>
  <pageMargins left="0" right="0" top="1" bottom="1" header="0.5" footer="0.5"/>
  <pageSetup scale="83" orientation="landscape" horizontalDpi="300" verticalDpi="300" r:id="rId1"/>
  <headerFooter alignWithMargins="0">
    <oddFooter xml:space="preserve">&amp;L&amp;8Newfoundland &amp;&amp; Labrador Statistics Agency,
Department of Finance&amp;R&amp;8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Population</vt:lpstr>
      <vt:lpstr>Percent Change</vt:lpstr>
      <vt:lpstr>'Percent Change'!Print_Area</vt:lpstr>
      <vt:lpstr>Population!Print_Area</vt:lpstr>
    </vt:vector>
  </TitlesOfParts>
  <Company>Government of Newfoundland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Penney, Laurie</cp:lastModifiedBy>
  <cp:lastPrinted>2022-01-13T18:01:46Z</cp:lastPrinted>
  <dcterms:created xsi:type="dcterms:W3CDTF">2018-02-15T14:30:28Z</dcterms:created>
  <dcterms:modified xsi:type="dcterms:W3CDTF">2023-01-11T16:50:56Z</dcterms:modified>
</cp:coreProperties>
</file>